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/Library/Mobile Documents/com~apple~CloudDocs/T_Dokai/Varzyboms/Marijampole2026/"/>
    </mc:Choice>
  </mc:AlternateContent>
  <xr:revisionPtr revIDLastSave="0" documentId="13_ncr:1_{4DA6778D-8CC9-1B4A-B288-5CACE031BC28}" xr6:coauthVersionLast="47" xr6:coauthVersionMax="47" xr10:uidLastSave="{00000000-0000-0000-0000-000000000000}"/>
  <bookViews>
    <workbookView xWindow="0" yWindow="760" windowWidth="29040" windowHeight="15720" tabRatio="641" xr2:uid="{1327CE28-27DE-0C49-89B7-23D0ADA05D4D}"/>
  </bookViews>
  <sheets>
    <sheet name="S-4-A" sheetId="21" r:id="rId1"/>
    <sheet name="S-6-A" sheetId="18" r:id="rId2"/>
    <sheet name="R1" sheetId="19" r:id="rId3"/>
    <sheet name="Dalyvių sąrašas" sheetId="15" r:id="rId4"/>
  </sheets>
  <definedNames>
    <definedName name="_xlnm.Print_Area" localSheetId="3">'Dalyvių sąrašas'!$A$1:$F$26</definedName>
    <definedName name="_xlnm.Print_Area" localSheetId="2">'R1'!$A$1:$G$20</definedName>
    <definedName name="_xlnm.Print_Area" localSheetId="0">'S-4-A'!$A$1:$H$16</definedName>
    <definedName name="_xlnm.Print_Area" localSheetId="1">'S-6-A'!$A$1:$H$16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9" l="1"/>
  <c r="F17" i="19"/>
  <c r="F10" i="19"/>
  <c r="F12" i="19"/>
  <c r="G13" i="18"/>
  <c r="G14" i="18"/>
  <c r="G11" i="18"/>
  <c r="G12" i="18"/>
  <c r="G10" i="21"/>
  <c r="G13" i="21"/>
  <c r="G12" i="21"/>
  <c r="G14" i="21"/>
  <c r="G11" i="21"/>
  <c r="F16" i="19"/>
  <c r="F14" i="19"/>
  <c r="F15" i="19"/>
  <c r="F13" i="19"/>
  <c r="F11" i="19"/>
  <c r="G10" i="18"/>
  <c r="H11" i="21" l="1"/>
  <c r="H12" i="21"/>
  <c r="H13" i="21"/>
  <c r="H14" i="21"/>
  <c r="H10" i="21"/>
  <c r="H13" i="18"/>
  <c r="H12" i="18"/>
  <c r="H14" i="18"/>
  <c r="H10" i="18"/>
  <c r="H11" i="18"/>
  <c r="G17" i="19"/>
  <c r="G18" i="19"/>
  <c r="G16" i="19"/>
  <c r="G15" i="19"/>
  <c r="G12" i="19"/>
  <c r="G11" i="19"/>
  <c r="G10" i="19"/>
  <c r="G14" i="19"/>
  <c r="G13" i="19"/>
</calcChain>
</file>

<file path=xl/sharedStrings.xml><?xml version="1.0" encoding="utf-8"?>
<sst xmlns="http://schemas.openxmlformats.org/spreadsheetml/2006/main" count="133" uniqueCount="43">
  <si>
    <t>Startų žurnalas</t>
  </si>
  <si>
    <t>Vardas, pavardė</t>
  </si>
  <si>
    <t>Komandos pavadinimas</t>
  </si>
  <si>
    <t>Suma</t>
  </si>
  <si>
    <t>Vieta</t>
  </si>
  <si>
    <t>Marijampolė</t>
  </si>
  <si>
    <t>Eil. Nr.</t>
  </si>
  <si>
    <t>Dalyvių sąrašas</t>
  </si>
  <si>
    <t>S-6-A klasės kosminių modelių varžybų</t>
  </si>
  <si>
    <t>S6</t>
  </si>
  <si>
    <t>x</t>
  </si>
  <si>
    <t>Vilnius</t>
  </si>
  <si>
    <t>Jurgis Srazdas (S)</t>
  </si>
  <si>
    <r>
      <t xml:space="preserve">Vyr. teisėjas </t>
    </r>
    <r>
      <rPr>
        <b/>
        <sz val="12"/>
        <rFont val="Times New Roman"/>
        <family val="1"/>
      </rPr>
      <t>Tomas Erslavas</t>
    </r>
  </si>
  <si>
    <t>Skrydžiai (s)</t>
  </si>
  <si>
    <t>Skrydžiai (m)</t>
  </si>
  <si>
    <t>Max</t>
  </si>
  <si>
    <t>R1</t>
  </si>
  <si>
    <t>R1 eksperimentinės klasės kosminių modelių varžybų</t>
  </si>
  <si>
    <t>Atviras Lietuvos Respublikos kosminių modelių čempionatas</t>
  </si>
  <si>
    <t>Jurgis Strazdas</t>
  </si>
  <si>
    <t>Aleksandras Antipenkovas</t>
  </si>
  <si>
    <t>Širvintos</t>
  </si>
  <si>
    <t>Aleksandras Timofejevas</t>
  </si>
  <si>
    <t>-</t>
  </si>
  <si>
    <t>Andrejs Rinkevičs</t>
  </si>
  <si>
    <t>Daugavpils</t>
  </si>
  <si>
    <t>Armands Muižnieks</t>
  </si>
  <si>
    <t>Arturs Mateša</t>
  </si>
  <si>
    <t>S-4-A klasės kosminių modelių varžybų</t>
  </si>
  <si>
    <t>S4</t>
  </si>
  <si>
    <t>Sergijs Maļeckis</t>
  </si>
  <si>
    <t>Markuss Demeško</t>
  </si>
  <si>
    <t>Kristaps Kazanovs</t>
  </si>
  <si>
    <t>Domeniks Teļicins</t>
  </si>
  <si>
    <t>Dugavpils</t>
  </si>
  <si>
    <t>KTU Raketų klubas KOVAS</t>
  </si>
  <si>
    <t>Alan Timofejev</t>
  </si>
  <si>
    <t>Maksim Timofejev</t>
  </si>
  <si>
    <t>Agnė Černiauskaitė</t>
  </si>
  <si>
    <t>Vytis Kazlauskas</t>
  </si>
  <si>
    <t>Mantas Kazakevičius</t>
  </si>
  <si>
    <t>Alytus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</si>
</sst>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7" x14ac:knownFonts="1">
    <font>
      <sz val="10"/>
      <name val="Arial"/>
    </font>
    <font>
      <sz val="10"/>
      <name val="Times New Roman"/>
      <family val="1"/>
    </font>
    <font>
      <b/>
      <sz val="18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20"/>
      <name val="Times New Roman"/>
      <family val="1"/>
    </font>
    <font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  <charset val="186"/>
    </font>
    <font>
      <b/>
      <sz val="10"/>
      <name val="Times New Roman"/>
      <family val="1"/>
      <charset val="186"/>
    </font>
    <font>
      <sz val="11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0" fontId="2" fillId="0" borderId="0" xfId="1" applyFont="1"/>
    <xf numFmtId="0" fontId="1" fillId="0" borderId="0" xfId="1" applyFont="1"/>
    <xf numFmtId="0" fontId="3" fillId="0" borderId="0" xfId="1" applyFont="1"/>
    <xf numFmtId="0" fontId="4" fillId="0" borderId="0" xfId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9" fillId="0" borderId="0" xfId="1"/>
    <xf numFmtId="0" fontId="8" fillId="0" borderId="0" xfId="1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1" applyFont="1" applyAlignment="1">
      <alignment vertical="center"/>
    </xf>
    <xf numFmtId="0" fontId="11" fillId="0" borderId="1" xfId="1" applyFont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10" fillId="0" borderId="0" xfId="1" applyFont="1"/>
    <xf numFmtId="0" fontId="9" fillId="0" borderId="0" xfId="0" applyFont="1"/>
    <xf numFmtId="0" fontId="1" fillId="0" borderId="1" xfId="1" applyFont="1" applyBorder="1" applyAlignment="1">
      <alignment horizontal="center" vertical="center"/>
    </xf>
    <xf numFmtId="0" fontId="1" fillId="0" borderId="1" xfId="1" applyFont="1" applyBorder="1"/>
    <xf numFmtId="0" fontId="1" fillId="0" borderId="0" xfId="0" applyFont="1" applyAlignment="1">
      <alignment horizontal="left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vertical="center"/>
    </xf>
    <xf numFmtId="0" fontId="5" fillId="0" borderId="0" xfId="1" applyFont="1"/>
    <xf numFmtId="0" fontId="6" fillId="0" borderId="0" xfId="1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1" applyFont="1" applyBorder="1"/>
    <xf numFmtId="0" fontId="16" fillId="0" borderId="1" xfId="0" applyFont="1" applyBorder="1" applyAlignment="1">
      <alignment horizontal="center"/>
    </xf>
    <xf numFmtId="0" fontId="9" fillId="0" borderId="0" xfId="1" applyAlignment="1">
      <alignment horizontal="center"/>
    </xf>
    <xf numFmtId="0" fontId="1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 xr:uid="{AFF1B0F6-0CE6-9C4E-9B53-FF3DAF21410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1181100</xdr:colOff>
      <xdr:row>1</xdr:row>
      <xdr:rowOff>254000</xdr:rowOff>
    </xdr:to>
    <xdr:pic>
      <xdr:nvPicPr>
        <xdr:cNvPr id="2" name="Picutre 5" descr="A logo of a military aircraft&#10;&#10;AI-generated content may be incorrect.">
          <a:extLst>
            <a:ext uri="{FF2B5EF4-FFF2-40B4-BE49-F238E27FC236}">
              <a16:creationId xmlns:a16="http://schemas.microsoft.com/office/drawing/2014/main" id="{9B3D0A8D-9573-B74A-AC80-91AB1FD8D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381000</xdr:colOff>
      <xdr:row>1</xdr:row>
      <xdr:rowOff>254000</xdr:rowOff>
    </xdr:to>
    <xdr:pic>
      <xdr:nvPicPr>
        <xdr:cNvPr id="3" name="Picutre 6" descr="A black and white logo&#10;&#10;AI-generated content may be incorrect.">
          <a:extLst>
            <a:ext uri="{FF2B5EF4-FFF2-40B4-BE49-F238E27FC236}">
              <a16:creationId xmlns:a16="http://schemas.microsoft.com/office/drawing/2014/main" id="{5CC42719-ACD4-2F4B-9396-B0BC641B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8800" y="0"/>
          <a:ext cx="114300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500535</xdr:colOff>
      <xdr:row>0</xdr:row>
      <xdr:rowOff>0</xdr:rowOff>
    </xdr:from>
    <xdr:to>
      <xdr:col>7</xdr:col>
      <xdr:colOff>983135</xdr:colOff>
      <xdr:row>1</xdr:row>
      <xdr:rowOff>351118</xdr:rowOff>
    </xdr:to>
    <xdr:pic>
      <xdr:nvPicPr>
        <xdr:cNvPr id="4" name="Picture 5" descr="A logo of a bird on a globe&#10;&#10;AI-generated content may be incorrect.">
          <a:extLst>
            <a:ext uri="{FF2B5EF4-FFF2-40B4-BE49-F238E27FC236}">
              <a16:creationId xmlns:a16="http://schemas.microsoft.com/office/drawing/2014/main" id="{30081D63-F351-184A-B483-FB9B59CEA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335" y="0"/>
          <a:ext cx="482600" cy="681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1181100</xdr:colOff>
      <xdr:row>1</xdr:row>
      <xdr:rowOff>254000</xdr:rowOff>
    </xdr:to>
    <xdr:pic>
      <xdr:nvPicPr>
        <xdr:cNvPr id="2" name="Picutre 5" descr="A logo of a military aircraft&#10;&#10;AI-generated content may be incorrect.">
          <a:extLst>
            <a:ext uri="{FF2B5EF4-FFF2-40B4-BE49-F238E27FC236}">
              <a16:creationId xmlns:a16="http://schemas.microsoft.com/office/drawing/2014/main" id="{D81B737A-12FC-BD12-E641-66A9D75D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58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381000</xdr:colOff>
      <xdr:row>1</xdr:row>
      <xdr:rowOff>254000</xdr:rowOff>
    </xdr:to>
    <xdr:pic>
      <xdr:nvPicPr>
        <xdr:cNvPr id="3" name="Picutre 6" descr="A black and white logo&#10;&#10;AI-generated content may be incorrect.">
          <a:extLst>
            <a:ext uri="{FF2B5EF4-FFF2-40B4-BE49-F238E27FC236}">
              <a16:creationId xmlns:a16="http://schemas.microsoft.com/office/drawing/2014/main" id="{B90CF52A-CCEC-A03B-086A-EA005E6B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4" y="0"/>
          <a:ext cx="1143000" cy="58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500535</xdr:colOff>
      <xdr:row>0</xdr:row>
      <xdr:rowOff>0</xdr:rowOff>
    </xdr:from>
    <xdr:to>
      <xdr:col>7</xdr:col>
      <xdr:colOff>983135</xdr:colOff>
      <xdr:row>1</xdr:row>
      <xdr:rowOff>351118</xdr:rowOff>
    </xdr:to>
    <xdr:pic>
      <xdr:nvPicPr>
        <xdr:cNvPr id="4" name="Picture 5" descr="A logo of a bird on a globe&#10;&#10;AI-generated content may be incorrect.">
          <a:extLst>
            <a:ext uri="{FF2B5EF4-FFF2-40B4-BE49-F238E27FC236}">
              <a16:creationId xmlns:a16="http://schemas.microsoft.com/office/drawing/2014/main" id="{17A84F27-DF4C-A038-8616-078C1EF77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0829" y="0"/>
          <a:ext cx="482600" cy="6798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1181100</xdr:colOff>
      <xdr:row>1</xdr:row>
      <xdr:rowOff>254000</xdr:rowOff>
    </xdr:to>
    <xdr:pic>
      <xdr:nvPicPr>
        <xdr:cNvPr id="2" name="Picutre 5" descr="A logo of a military aircraft&#10;&#10;AI-generated content may be incorrect.">
          <a:extLst>
            <a:ext uri="{FF2B5EF4-FFF2-40B4-BE49-F238E27FC236}">
              <a16:creationId xmlns:a16="http://schemas.microsoft.com/office/drawing/2014/main" id="{5F8B83E3-BE1D-3D47-8DC7-09EFE183D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2680328</xdr:colOff>
      <xdr:row>0</xdr:row>
      <xdr:rowOff>0</xdr:rowOff>
    </xdr:from>
    <xdr:to>
      <xdr:col>3</xdr:col>
      <xdr:colOff>380995</xdr:colOff>
      <xdr:row>1</xdr:row>
      <xdr:rowOff>254000</xdr:rowOff>
    </xdr:to>
    <xdr:pic>
      <xdr:nvPicPr>
        <xdr:cNvPr id="3" name="Picutre 6" descr="A black and white logo&#10;&#10;AI-generated content may be incorrect.">
          <a:extLst>
            <a:ext uri="{FF2B5EF4-FFF2-40B4-BE49-F238E27FC236}">
              <a16:creationId xmlns:a16="http://schemas.microsoft.com/office/drawing/2014/main" id="{A99BE445-E6AC-0B45-8939-619740423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322" y="0"/>
          <a:ext cx="1145806" cy="5837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505190</xdr:colOff>
      <xdr:row>0</xdr:row>
      <xdr:rowOff>0</xdr:rowOff>
    </xdr:from>
    <xdr:to>
      <xdr:col>6</xdr:col>
      <xdr:colOff>987790</xdr:colOff>
      <xdr:row>1</xdr:row>
      <xdr:rowOff>351118</xdr:rowOff>
    </xdr:to>
    <xdr:pic>
      <xdr:nvPicPr>
        <xdr:cNvPr id="4" name="Picture 5" descr="A logo of a bird on a globe&#10;&#10;AI-generated content may be incorrect.">
          <a:extLst>
            <a:ext uri="{FF2B5EF4-FFF2-40B4-BE49-F238E27FC236}">
              <a16:creationId xmlns:a16="http://schemas.microsoft.com/office/drawing/2014/main" id="{C10B826B-481E-CE46-8C3E-A236CED84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5742" y="0"/>
          <a:ext cx="482600" cy="680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1181100</xdr:colOff>
      <xdr:row>1</xdr:row>
      <xdr:rowOff>254000</xdr:rowOff>
    </xdr:to>
    <xdr:pic>
      <xdr:nvPicPr>
        <xdr:cNvPr id="2" name="Picutre 5" descr="A logo of a military aircraft&#10;&#10;AI-generated content may be incorrect.">
          <a:extLst>
            <a:ext uri="{FF2B5EF4-FFF2-40B4-BE49-F238E27FC236}">
              <a16:creationId xmlns:a16="http://schemas.microsoft.com/office/drawing/2014/main" id="{D22770F3-7146-FB48-9252-50E5229C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58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562708</xdr:colOff>
      <xdr:row>1</xdr:row>
      <xdr:rowOff>254000</xdr:rowOff>
    </xdr:to>
    <xdr:pic>
      <xdr:nvPicPr>
        <xdr:cNvPr id="3" name="Picutre 6" descr="A black and white logo&#10;&#10;AI-generated content may be incorrect.">
          <a:extLst>
            <a:ext uri="{FF2B5EF4-FFF2-40B4-BE49-F238E27FC236}">
              <a16:creationId xmlns:a16="http://schemas.microsoft.com/office/drawing/2014/main" id="{70A35B33-D18A-D34B-980B-4E05CC679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2077" y="0"/>
          <a:ext cx="562708" cy="410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166077</xdr:colOff>
      <xdr:row>0</xdr:row>
      <xdr:rowOff>0</xdr:rowOff>
    </xdr:from>
    <xdr:to>
      <xdr:col>6</xdr:col>
      <xdr:colOff>3908</xdr:colOff>
      <xdr:row>1</xdr:row>
      <xdr:rowOff>351118</xdr:rowOff>
    </xdr:to>
    <xdr:pic>
      <xdr:nvPicPr>
        <xdr:cNvPr id="4" name="Picture 5" descr="A logo of a bird on a globe&#10;&#10;AI-generated content may be incorrect.">
          <a:extLst>
            <a:ext uri="{FF2B5EF4-FFF2-40B4-BE49-F238E27FC236}">
              <a16:creationId xmlns:a16="http://schemas.microsoft.com/office/drawing/2014/main" id="{73F12929-FF63-F14C-A29B-EE238F8D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6385" y="0"/>
          <a:ext cx="404446" cy="507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0BBF8-CF68-1243-96F8-DCD3C0DAC747}">
  <dimension ref="A1:J17"/>
  <sheetViews>
    <sheetView tabSelected="1" topLeftCell="A6" zoomScale="150" zoomScaleNormal="150" workbookViewId="0">
      <selection activeCell="A15" sqref="A15:XFD15"/>
    </sheetView>
  </sheetViews>
  <sheetFormatPr baseColWidth="10" defaultColWidth="11.5" defaultRowHeight="13" x14ac:dyDescent="0.15"/>
  <cols>
    <col min="1" max="1" width="22.1640625" style="6" customWidth="1"/>
    <col min="2" max="2" width="35.1640625" style="6" customWidth="1"/>
    <col min="3" max="7" width="10" style="6" customWidth="1"/>
    <col min="8" max="8" width="13.33203125" style="6" customWidth="1"/>
    <col min="9" max="9" width="3.1640625" style="6" customWidth="1"/>
    <col min="10" max="16384" width="11.5" style="6"/>
  </cols>
  <sheetData>
    <row r="1" spans="1:10" ht="26" customHeight="1" x14ac:dyDescent="0.15">
      <c r="A1"/>
    </row>
    <row r="2" spans="1:10" ht="64.5" customHeight="1" x14ac:dyDescent="0.25">
      <c r="A2" s="28" t="s">
        <v>19</v>
      </c>
      <c r="B2" s="28"/>
      <c r="C2" s="28"/>
      <c r="D2" s="28"/>
      <c r="E2" s="28"/>
      <c r="F2" s="28"/>
      <c r="G2" s="28"/>
      <c r="H2" s="28"/>
      <c r="I2" s="9"/>
      <c r="J2" s="1"/>
    </row>
    <row r="3" spans="1:10" x14ac:dyDescent="0.1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6" x14ac:dyDescent="0.2">
      <c r="A4" s="3"/>
      <c r="B4" s="3"/>
      <c r="C4" s="3"/>
      <c r="D4" s="3"/>
      <c r="E4" s="3"/>
      <c r="F4" s="3"/>
      <c r="G4" s="3"/>
      <c r="H4" s="4" t="s">
        <v>5</v>
      </c>
      <c r="J4" s="2"/>
    </row>
    <row r="5" spans="1:10" ht="16" x14ac:dyDescent="0.2">
      <c r="A5" s="3"/>
      <c r="B5" s="3"/>
      <c r="C5" s="3"/>
      <c r="D5" s="3"/>
      <c r="E5" s="3"/>
      <c r="F5" s="3"/>
      <c r="G5" s="3"/>
      <c r="H5" s="5">
        <v>46291</v>
      </c>
      <c r="J5" s="2"/>
    </row>
    <row r="6" spans="1:10" ht="33.75" customHeight="1" x14ac:dyDescent="0.2">
      <c r="A6" s="29" t="s">
        <v>29</v>
      </c>
      <c r="B6" s="29"/>
      <c r="C6" s="29"/>
      <c r="D6" s="29"/>
      <c r="E6" s="29"/>
      <c r="F6" s="29"/>
      <c r="G6" s="29"/>
      <c r="H6" s="29"/>
      <c r="I6" s="22"/>
      <c r="J6" s="2"/>
    </row>
    <row r="7" spans="1:10" ht="39" customHeight="1" x14ac:dyDescent="0.15">
      <c r="A7" s="30" t="s">
        <v>0</v>
      </c>
      <c r="B7" s="30"/>
      <c r="C7" s="30"/>
      <c r="D7" s="30"/>
      <c r="E7" s="30"/>
      <c r="F7" s="30"/>
      <c r="G7" s="30"/>
      <c r="H7" s="30"/>
      <c r="I7" s="23"/>
      <c r="J7" s="2"/>
    </row>
    <row r="8" spans="1:10" x14ac:dyDescent="0.15">
      <c r="A8" s="31" t="s">
        <v>1</v>
      </c>
      <c r="B8" s="31" t="s">
        <v>2</v>
      </c>
      <c r="C8" s="31" t="s">
        <v>14</v>
      </c>
      <c r="D8" s="31"/>
      <c r="E8" s="31"/>
      <c r="F8" s="31"/>
      <c r="G8" s="31" t="s">
        <v>3</v>
      </c>
      <c r="H8" s="31" t="s">
        <v>4</v>
      </c>
      <c r="I8" s="2"/>
      <c r="J8" s="2"/>
    </row>
    <row r="9" spans="1:10" x14ac:dyDescent="0.15">
      <c r="A9" s="31"/>
      <c r="B9" s="31"/>
      <c r="C9" s="14">
        <v>1</v>
      </c>
      <c r="D9" s="14">
        <v>2</v>
      </c>
      <c r="E9" s="14">
        <v>3</v>
      </c>
      <c r="F9" s="14">
        <v>4</v>
      </c>
      <c r="G9" s="31"/>
      <c r="H9" s="31"/>
      <c r="I9" s="2"/>
      <c r="J9" s="7"/>
    </row>
    <row r="10" spans="1:10" s="2" customFormat="1" ht="13.25" customHeight="1" x14ac:dyDescent="0.15">
      <c r="A10" s="8" t="s">
        <v>12</v>
      </c>
      <c r="B10" s="8" t="s">
        <v>11</v>
      </c>
      <c r="C10" s="11">
        <v>178</v>
      </c>
      <c r="D10" s="11">
        <v>160</v>
      </c>
      <c r="E10" s="11"/>
      <c r="F10" s="11"/>
      <c r="G10" s="11">
        <f>SUM(C10:F10)</f>
        <v>338</v>
      </c>
      <c r="H10" s="10">
        <f>RANK(G10,$G$10:$G$14)</f>
        <v>1</v>
      </c>
    </row>
    <row r="11" spans="1:10" s="2" customFormat="1" x14ac:dyDescent="0.15">
      <c r="A11" s="8" t="s">
        <v>31</v>
      </c>
      <c r="B11" s="8" t="s">
        <v>35</v>
      </c>
      <c r="C11" s="11">
        <v>89</v>
      </c>
      <c r="D11" s="11">
        <v>98</v>
      </c>
      <c r="E11" s="11"/>
      <c r="F11" s="11"/>
      <c r="G11" s="11">
        <f>SUM(C11:F11)</f>
        <v>187</v>
      </c>
      <c r="H11" s="10">
        <f>RANK(G11,$G$10:$G$14)</f>
        <v>2</v>
      </c>
    </row>
    <row r="12" spans="1:10" s="2" customFormat="1" x14ac:dyDescent="0.15">
      <c r="A12" s="8" t="s">
        <v>33</v>
      </c>
      <c r="B12" s="8" t="s">
        <v>35</v>
      </c>
      <c r="C12" s="11">
        <v>0</v>
      </c>
      <c r="D12" s="11">
        <v>180</v>
      </c>
      <c r="E12" s="11"/>
      <c r="F12" s="11"/>
      <c r="G12" s="11">
        <f>SUM(C12:F12)</f>
        <v>180</v>
      </c>
      <c r="H12" s="10">
        <f>RANK(G12,$G$10:$G$14)</f>
        <v>3</v>
      </c>
    </row>
    <row r="13" spans="1:10" s="2" customFormat="1" x14ac:dyDescent="0.15">
      <c r="A13" s="8" t="s">
        <v>25</v>
      </c>
      <c r="B13" s="8" t="s">
        <v>26</v>
      </c>
      <c r="C13" s="11">
        <v>62</v>
      </c>
      <c r="D13" s="11">
        <v>80</v>
      </c>
      <c r="E13" s="11"/>
      <c r="F13" s="11"/>
      <c r="G13" s="11">
        <f>SUM(C13:F13)</f>
        <v>142</v>
      </c>
      <c r="H13" s="10">
        <f>RANK(G13,$G$10:$G$14)</f>
        <v>4</v>
      </c>
    </row>
    <row r="14" spans="1:10" s="2" customFormat="1" x14ac:dyDescent="0.15">
      <c r="A14" s="8" t="s">
        <v>34</v>
      </c>
      <c r="B14" s="8" t="s">
        <v>35</v>
      </c>
      <c r="C14" s="11">
        <v>75</v>
      </c>
      <c r="D14" s="11">
        <v>56</v>
      </c>
      <c r="E14" s="11"/>
      <c r="F14" s="11"/>
      <c r="G14" s="11">
        <f>SUM(C14:F14)</f>
        <v>131</v>
      </c>
      <c r="H14" s="10">
        <f>RANK(G14,$G$10:$G$14)</f>
        <v>5</v>
      </c>
    </row>
    <row r="15" spans="1:10" x14ac:dyDescent="0.15">
      <c r="A15" s="16"/>
      <c r="B15" s="16"/>
      <c r="C15" s="17"/>
      <c r="D15" s="17"/>
      <c r="E15" s="17"/>
      <c r="F15" s="17"/>
      <c r="G15" s="17"/>
      <c r="H15" s="18"/>
    </row>
    <row r="16" spans="1:10" ht="16" x14ac:dyDescent="0.2">
      <c r="A16" s="3" t="s">
        <v>13</v>
      </c>
      <c r="B16" s="2"/>
      <c r="C16" s="2"/>
      <c r="D16" s="2"/>
      <c r="E16" s="2"/>
      <c r="F16" s="2"/>
      <c r="G16" s="2"/>
      <c r="H16" s="2"/>
    </row>
    <row r="17" spans="1:8" ht="16" x14ac:dyDescent="0.2">
      <c r="A17" s="3"/>
      <c r="B17" s="2"/>
      <c r="C17" s="2"/>
      <c r="D17" s="2"/>
      <c r="E17" s="2"/>
      <c r="F17" s="2"/>
      <c r="G17" s="2"/>
      <c r="H17" s="2"/>
    </row>
  </sheetData>
  <sortState xmlns:xlrd2="http://schemas.microsoft.com/office/spreadsheetml/2017/richdata2" ref="A10:G14">
    <sortCondition descending="1" ref="G10:G14"/>
  </sortState>
  <mergeCells count="8">
    <mergeCell ref="A2:H2"/>
    <mergeCell ref="A6:H6"/>
    <mergeCell ref="A7:H7"/>
    <mergeCell ref="A8:A9"/>
    <mergeCell ref="B8:B9"/>
    <mergeCell ref="C8:F8"/>
    <mergeCell ref="G8:G9"/>
    <mergeCell ref="H8:H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BE0E0-3F09-1E40-97AE-56B0D373020E}">
  <sheetPr>
    <pageSetUpPr fitToPage="1"/>
  </sheetPr>
  <dimension ref="A1:J17"/>
  <sheetViews>
    <sheetView topLeftCell="A3" zoomScale="170" workbookViewId="0">
      <selection activeCell="A11" sqref="A11"/>
    </sheetView>
  </sheetViews>
  <sheetFormatPr baseColWidth="10" defaultColWidth="11.5" defaultRowHeight="13" x14ac:dyDescent="0.15"/>
  <cols>
    <col min="1" max="1" width="22.1640625" style="6" customWidth="1"/>
    <col min="2" max="2" width="35.1640625" style="6" customWidth="1"/>
    <col min="3" max="7" width="10" style="6" customWidth="1"/>
    <col min="8" max="8" width="13.33203125" style="6" customWidth="1"/>
    <col min="9" max="9" width="3.1640625" style="6" customWidth="1"/>
    <col min="10" max="16384" width="11.5" style="6"/>
  </cols>
  <sheetData>
    <row r="1" spans="1:10" ht="26" customHeight="1" x14ac:dyDescent="0.15">
      <c r="A1"/>
    </row>
    <row r="2" spans="1:10" ht="64.5" customHeight="1" x14ac:dyDescent="0.25">
      <c r="A2" s="28" t="s">
        <v>19</v>
      </c>
      <c r="B2" s="28"/>
      <c r="C2" s="28"/>
      <c r="D2" s="28"/>
      <c r="E2" s="28"/>
      <c r="F2" s="28"/>
      <c r="G2" s="28"/>
      <c r="H2" s="28"/>
      <c r="I2" s="9"/>
      <c r="J2" s="1"/>
    </row>
    <row r="3" spans="1:10" x14ac:dyDescent="0.1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6" x14ac:dyDescent="0.2">
      <c r="A4" s="3"/>
      <c r="B4" s="3"/>
      <c r="C4" s="3"/>
      <c r="D4" s="3"/>
      <c r="E4" s="3"/>
      <c r="F4" s="3"/>
      <c r="G4" s="3"/>
      <c r="H4" s="4" t="s">
        <v>5</v>
      </c>
      <c r="J4" s="2"/>
    </row>
    <row r="5" spans="1:10" ht="16" x14ac:dyDescent="0.2">
      <c r="A5" s="3"/>
      <c r="B5" s="3"/>
      <c r="C5" s="3"/>
      <c r="D5" s="3"/>
      <c r="E5" s="3"/>
      <c r="F5" s="3"/>
      <c r="G5" s="3"/>
      <c r="H5" s="5">
        <v>46291</v>
      </c>
      <c r="J5" s="2"/>
    </row>
    <row r="6" spans="1:10" ht="33.75" customHeight="1" x14ac:dyDescent="0.2">
      <c r="A6" s="29" t="s">
        <v>8</v>
      </c>
      <c r="B6" s="29"/>
      <c r="C6" s="29"/>
      <c r="D6" s="29"/>
      <c r="E6" s="29"/>
      <c r="F6" s="29"/>
      <c r="G6" s="29"/>
      <c r="H6" s="29"/>
      <c r="I6" s="22"/>
      <c r="J6" s="2"/>
    </row>
    <row r="7" spans="1:10" ht="39" customHeight="1" x14ac:dyDescent="0.15">
      <c r="A7" s="30" t="s">
        <v>0</v>
      </c>
      <c r="B7" s="30"/>
      <c r="C7" s="30"/>
      <c r="D7" s="30"/>
      <c r="E7" s="30"/>
      <c r="F7" s="30"/>
      <c r="G7" s="30"/>
      <c r="H7" s="30"/>
      <c r="I7" s="23"/>
      <c r="J7" s="2"/>
    </row>
    <row r="8" spans="1:10" x14ac:dyDescent="0.15">
      <c r="A8" s="31" t="s">
        <v>1</v>
      </c>
      <c r="B8" s="31" t="s">
        <v>2</v>
      </c>
      <c r="C8" s="31" t="s">
        <v>14</v>
      </c>
      <c r="D8" s="31"/>
      <c r="E8" s="31"/>
      <c r="F8" s="31"/>
      <c r="G8" s="31" t="s">
        <v>3</v>
      </c>
      <c r="H8" s="31" t="s">
        <v>4</v>
      </c>
      <c r="I8" s="2"/>
      <c r="J8" s="2"/>
    </row>
    <row r="9" spans="1:10" x14ac:dyDescent="0.15">
      <c r="A9" s="31"/>
      <c r="B9" s="31"/>
      <c r="C9" s="14">
        <v>1</v>
      </c>
      <c r="D9" s="14">
        <v>2</v>
      </c>
      <c r="E9" s="14">
        <v>3</v>
      </c>
      <c r="F9" s="14">
        <v>4</v>
      </c>
      <c r="G9" s="31"/>
      <c r="H9" s="31"/>
      <c r="I9" s="2"/>
      <c r="J9" s="7"/>
    </row>
    <row r="10" spans="1:10" s="12" customFormat="1" x14ac:dyDescent="0.15">
      <c r="A10" s="8" t="s">
        <v>25</v>
      </c>
      <c r="B10" s="8" t="s">
        <v>35</v>
      </c>
      <c r="C10" s="11">
        <v>89</v>
      </c>
      <c r="D10" s="11">
        <v>99</v>
      </c>
      <c r="E10" s="11">
        <v>119</v>
      </c>
      <c r="F10" s="11"/>
      <c r="G10" s="11">
        <f>SUM(C10:F10)</f>
        <v>307</v>
      </c>
      <c r="H10" s="10">
        <f>RANK(G10,$G$10:$G$14)</f>
        <v>1</v>
      </c>
    </row>
    <row r="11" spans="1:10" s="2" customFormat="1" ht="13.25" customHeight="1" x14ac:dyDescent="0.15">
      <c r="A11" s="8" t="s">
        <v>20</v>
      </c>
      <c r="B11" s="8" t="s">
        <v>11</v>
      </c>
      <c r="C11" s="11">
        <v>96</v>
      </c>
      <c r="D11" s="11">
        <v>71</v>
      </c>
      <c r="E11" s="11">
        <v>87</v>
      </c>
      <c r="F11" s="11"/>
      <c r="G11" s="11">
        <f>SUM(C11:F11)</f>
        <v>254</v>
      </c>
      <c r="H11" s="10">
        <f>RANK(G11,$G$10:$G$14)</f>
        <v>2</v>
      </c>
    </row>
    <row r="12" spans="1:10" s="2" customFormat="1" x14ac:dyDescent="0.15">
      <c r="A12" s="8" t="s">
        <v>38</v>
      </c>
      <c r="B12" s="8" t="s">
        <v>11</v>
      </c>
      <c r="C12" s="11">
        <v>75</v>
      </c>
      <c r="D12" s="11">
        <v>66</v>
      </c>
      <c r="E12" s="11">
        <v>98</v>
      </c>
      <c r="F12" s="11"/>
      <c r="G12" s="11">
        <f>SUM(C12:F12)</f>
        <v>239</v>
      </c>
      <c r="H12" s="10">
        <f>RANK(G12,$G$10:$G$14)</f>
        <v>3</v>
      </c>
    </row>
    <row r="13" spans="1:10" s="2" customFormat="1" x14ac:dyDescent="0.15">
      <c r="A13" s="8" t="s">
        <v>27</v>
      </c>
      <c r="B13" s="8" t="s">
        <v>35</v>
      </c>
      <c r="C13" s="11">
        <v>68</v>
      </c>
      <c r="D13" s="11">
        <v>65</v>
      </c>
      <c r="E13" s="11">
        <v>75</v>
      </c>
      <c r="F13" s="11"/>
      <c r="G13" s="11">
        <f>SUM(C13:F13)</f>
        <v>208</v>
      </c>
      <c r="H13" s="10">
        <f>RANK(G13,$G$10:$G$14)</f>
        <v>4</v>
      </c>
    </row>
    <row r="14" spans="1:10" s="2" customFormat="1" x14ac:dyDescent="0.15">
      <c r="A14" s="8" t="s">
        <v>28</v>
      </c>
      <c r="B14" s="8" t="s">
        <v>35</v>
      </c>
      <c r="C14" s="11">
        <v>59</v>
      </c>
      <c r="D14" s="11">
        <v>55</v>
      </c>
      <c r="E14" s="11">
        <v>68</v>
      </c>
      <c r="F14" s="11"/>
      <c r="G14" s="11">
        <f>SUM(C14:F14)</f>
        <v>182</v>
      </c>
      <c r="H14" s="10">
        <f>RANK(G14,$G$10:$G$14)</f>
        <v>5</v>
      </c>
    </row>
    <row r="15" spans="1:10" x14ac:dyDescent="0.15">
      <c r="A15" s="16"/>
      <c r="B15" s="16"/>
      <c r="C15" s="17"/>
      <c r="D15" s="17"/>
      <c r="E15" s="17"/>
      <c r="F15" s="17"/>
      <c r="G15" s="17"/>
      <c r="H15" s="18"/>
    </row>
    <row r="16" spans="1:10" ht="16" x14ac:dyDescent="0.2">
      <c r="A16" s="3" t="s">
        <v>13</v>
      </c>
      <c r="B16" s="2"/>
      <c r="C16" s="2"/>
      <c r="D16" s="2"/>
      <c r="E16" s="2"/>
      <c r="F16" s="2"/>
      <c r="G16" s="2"/>
      <c r="H16" s="2"/>
    </row>
    <row r="17" spans="1:8" ht="16" x14ac:dyDescent="0.2">
      <c r="A17" s="3"/>
      <c r="B17" s="2"/>
      <c r="C17" s="2"/>
      <c r="D17" s="2"/>
      <c r="E17" s="2"/>
      <c r="F17" s="2"/>
      <c r="G17" s="2"/>
      <c r="H17" s="2"/>
    </row>
  </sheetData>
  <sortState xmlns:xlrd2="http://schemas.microsoft.com/office/spreadsheetml/2017/richdata2" ref="A10:G14">
    <sortCondition descending="1" ref="G10:G14"/>
  </sortState>
  <mergeCells count="8">
    <mergeCell ref="A2:H2"/>
    <mergeCell ref="A6:H6"/>
    <mergeCell ref="A7:H7"/>
    <mergeCell ref="A8:A9"/>
    <mergeCell ref="B8:B9"/>
    <mergeCell ref="C8:F8"/>
    <mergeCell ref="G8:G9"/>
    <mergeCell ref="H8:H9"/>
  </mergeCells>
  <printOptions horizontalCentered="1"/>
  <pageMargins left="0.31496062992125984" right="0.31496062992125984" top="0.74803149606299213" bottom="0.74803149606299213" header="0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F3A4-B72E-7349-95CA-A851A2750016}">
  <sheetPr>
    <pageSetUpPr fitToPage="1"/>
  </sheetPr>
  <dimension ref="A1:I20"/>
  <sheetViews>
    <sheetView topLeftCell="A5" zoomScale="181" workbookViewId="0">
      <selection activeCell="B23" sqref="B23"/>
    </sheetView>
  </sheetViews>
  <sheetFormatPr baseColWidth="10" defaultColWidth="11.5" defaultRowHeight="13" x14ac:dyDescent="0.15"/>
  <cols>
    <col min="1" max="1" width="22.1640625" style="6" customWidth="1"/>
    <col min="2" max="2" width="35.1640625" style="6" customWidth="1"/>
    <col min="3" max="6" width="10" style="6" customWidth="1"/>
    <col min="7" max="7" width="13.33203125" style="6" customWidth="1"/>
    <col min="8" max="8" width="14.83203125" style="6" bestFit="1" customWidth="1"/>
    <col min="9" max="16384" width="11.5" style="6"/>
  </cols>
  <sheetData>
    <row r="1" spans="1:9" ht="26" customHeight="1" x14ac:dyDescent="0.15">
      <c r="A1"/>
    </row>
    <row r="2" spans="1:9" ht="64.5" customHeight="1" x14ac:dyDescent="0.25">
      <c r="A2" s="28" t="s">
        <v>19</v>
      </c>
      <c r="B2" s="28"/>
      <c r="C2" s="28"/>
      <c r="D2" s="28"/>
      <c r="E2" s="28"/>
      <c r="F2" s="28"/>
      <c r="G2" s="28"/>
      <c r="H2" s="9"/>
      <c r="I2" s="1"/>
    </row>
    <row r="3" spans="1:9" x14ac:dyDescent="0.15">
      <c r="A3" s="2"/>
      <c r="B3" s="2"/>
      <c r="C3" s="2"/>
      <c r="D3" s="2"/>
      <c r="E3" s="2"/>
      <c r="F3" s="2"/>
      <c r="G3" s="2"/>
      <c r="H3" s="2"/>
      <c r="I3" s="2"/>
    </row>
    <row r="4" spans="1:9" ht="16" x14ac:dyDescent="0.2">
      <c r="A4" s="3"/>
      <c r="B4" s="3"/>
      <c r="C4" s="3"/>
      <c r="D4" s="3"/>
      <c r="E4" s="3"/>
      <c r="F4" s="3"/>
      <c r="G4" s="4" t="s">
        <v>5</v>
      </c>
      <c r="I4" s="2"/>
    </row>
    <row r="5" spans="1:9" ht="16" x14ac:dyDescent="0.2">
      <c r="A5" s="3"/>
      <c r="B5" s="3"/>
      <c r="C5" s="3"/>
      <c r="D5" s="3"/>
      <c r="E5" s="3"/>
      <c r="F5" s="3"/>
      <c r="G5" s="5">
        <v>46291</v>
      </c>
      <c r="I5" s="2"/>
    </row>
    <row r="6" spans="1:9" ht="33.75" customHeight="1" x14ac:dyDescent="0.2">
      <c r="A6" s="29" t="s">
        <v>18</v>
      </c>
      <c r="B6" s="29"/>
      <c r="C6" s="29"/>
      <c r="D6" s="29"/>
      <c r="E6" s="29"/>
      <c r="F6" s="29"/>
      <c r="G6" s="29"/>
      <c r="H6" s="22"/>
      <c r="I6" s="2"/>
    </row>
    <row r="7" spans="1:9" ht="39.75" customHeight="1" x14ac:dyDescent="0.15">
      <c r="A7" s="30" t="s">
        <v>0</v>
      </c>
      <c r="B7" s="30"/>
      <c r="C7" s="30"/>
      <c r="D7" s="30"/>
      <c r="E7" s="30"/>
      <c r="F7" s="30"/>
      <c r="G7" s="30"/>
      <c r="H7" s="23"/>
      <c r="I7" s="2"/>
    </row>
    <row r="8" spans="1:9" s="12" customFormat="1" ht="16" x14ac:dyDescent="0.15">
      <c r="A8" s="32" t="s">
        <v>1</v>
      </c>
      <c r="B8" s="32" t="s">
        <v>2</v>
      </c>
      <c r="C8" s="32" t="s">
        <v>15</v>
      </c>
      <c r="D8" s="32"/>
      <c r="E8" s="32"/>
      <c r="F8" s="32" t="s">
        <v>16</v>
      </c>
      <c r="G8" s="32" t="s">
        <v>4</v>
      </c>
    </row>
    <row r="9" spans="1:9" s="2" customFormat="1" ht="16" x14ac:dyDescent="0.15">
      <c r="A9" s="32"/>
      <c r="B9" s="32"/>
      <c r="C9" s="25">
        <v>1</v>
      </c>
      <c r="D9" s="24">
        <v>2</v>
      </c>
      <c r="E9" s="24"/>
      <c r="F9" s="32"/>
      <c r="G9" s="32"/>
    </row>
    <row r="10" spans="1:9" s="2" customFormat="1" ht="14" x14ac:dyDescent="0.15">
      <c r="A10" s="8" t="s">
        <v>41</v>
      </c>
      <c r="B10" s="33" t="s">
        <v>42</v>
      </c>
      <c r="C10" s="26">
        <v>293</v>
      </c>
      <c r="D10" s="26">
        <v>295</v>
      </c>
      <c r="E10" s="26"/>
      <c r="F10" s="26">
        <f>MAX(C10:E10)</f>
        <v>295</v>
      </c>
      <c r="G10" s="26">
        <f>RANK(F10,$F$10:$F$18)</f>
        <v>1</v>
      </c>
    </row>
    <row r="11" spans="1:9" s="2" customFormat="1" ht="14" x14ac:dyDescent="0.15">
      <c r="A11" s="8" t="s">
        <v>39</v>
      </c>
      <c r="B11" s="8" t="s">
        <v>5</v>
      </c>
      <c r="C11" s="26">
        <v>287</v>
      </c>
      <c r="D11" s="26">
        <v>0</v>
      </c>
      <c r="E11" s="26"/>
      <c r="F11" s="26">
        <f>MAX(C11:E11)</f>
        <v>287</v>
      </c>
      <c r="G11" s="26">
        <f>RANK(F11,$F$10:$F$18)</f>
        <v>2</v>
      </c>
    </row>
    <row r="12" spans="1:9" s="2" customFormat="1" ht="14" x14ac:dyDescent="0.15">
      <c r="A12" s="8" t="s">
        <v>37</v>
      </c>
      <c r="B12" s="8" t="s">
        <v>11</v>
      </c>
      <c r="C12" s="26">
        <v>286</v>
      </c>
      <c r="D12" s="26" t="s">
        <v>24</v>
      </c>
      <c r="E12" s="26"/>
      <c r="F12" s="26">
        <f>MAX(C12:E12)</f>
        <v>286</v>
      </c>
      <c r="G12" s="26">
        <f>RANK(F12,$F$10:$F$18)</f>
        <v>3</v>
      </c>
    </row>
    <row r="13" spans="1:9" s="2" customFormat="1" ht="14" x14ac:dyDescent="0.15">
      <c r="A13" s="8" t="s">
        <v>20</v>
      </c>
      <c r="B13" s="8" t="s">
        <v>11</v>
      </c>
      <c r="C13" s="26">
        <v>252</v>
      </c>
      <c r="D13" s="26">
        <v>0</v>
      </c>
      <c r="E13" s="26"/>
      <c r="F13" s="26">
        <f>MAX(C13:E13)</f>
        <v>252</v>
      </c>
      <c r="G13" s="26">
        <f>RANK(F13,$F$10:$F$18)</f>
        <v>4</v>
      </c>
    </row>
    <row r="14" spans="1:9" s="2" customFormat="1" ht="14" x14ac:dyDescent="0.15">
      <c r="A14" s="8" t="s">
        <v>21</v>
      </c>
      <c r="B14" s="15" t="s">
        <v>22</v>
      </c>
      <c r="C14" s="26">
        <v>69</v>
      </c>
      <c r="D14" s="26" t="s">
        <v>24</v>
      </c>
      <c r="E14" s="26"/>
      <c r="F14" s="26">
        <f>MAX(C14:E14)</f>
        <v>69</v>
      </c>
      <c r="G14" s="26">
        <f>RANK(F14,$F$10:$F$18)</f>
        <v>5</v>
      </c>
    </row>
    <row r="15" spans="1:9" s="2" customFormat="1" ht="14" x14ac:dyDescent="0.15">
      <c r="A15" s="8" t="s">
        <v>23</v>
      </c>
      <c r="B15" s="8" t="s">
        <v>11</v>
      </c>
      <c r="C15" s="26">
        <v>0</v>
      </c>
      <c r="D15" s="26" t="s">
        <v>24</v>
      </c>
      <c r="E15" s="26"/>
      <c r="F15" s="26">
        <f>MAX(C15:E15)</f>
        <v>0</v>
      </c>
      <c r="G15" s="26">
        <f>RANK(F15,$F$10:$F$18)</f>
        <v>6</v>
      </c>
    </row>
    <row r="16" spans="1:9" s="2" customFormat="1" ht="14" x14ac:dyDescent="0.15">
      <c r="A16" s="8" t="s">
        <v>32</v>
      </c>
      <c r="B16" s="8" t="s">
        <v>35</v>
      </c>
      <c r="C16" s="26">
        <v>0</v>
      </c>
      <c r="D16" s="26" t="s">
        <v>24</v>
      </c>
      <c r="E16" s="26"/>
      <c r="F16" s="26">
        <f>MAX(C16:E16)</f>
        <v>0</v>
      </c>
      <c r="G16" s="26">
        <f>RANK(F16,$F$10:$F$18)</f>
        <v>6</v>
      </c>
    </row>
    <row r="17" spans="1:7" s="2" customFormat="1" ht="14" x14ac:dyDescent="0.15">
      <c r="A17" s="8" t="s">
        <v>34</v>
      </c>
      <c r="B17" s="8" t="s">
        <v>35</v>
      </c>
      <c r="C17" s="26">
        <v>0</v>
      </c>
      <c r="D17" s="26" t="s">
        <v>24</v>
      </c>
      <c r="E17" s="26"/>
      <c r="F17" s="26">
        <f>MAX(C17:E17)</f>
        <v>0</v>
      </c>
      <c r="G17" s="26">
        <f>RANK(F17,$F$10:$F$18)</f>
        <v>6</v>
      </c>
    </row>
    <row r="18" spans="1:7" s="2" customFormat="1" ht="14" x14ac:dyDescent="0.15">
      <c r="A18" s="8" t="s">
        <v>40</v>
      </c>
      <c r="B18" s="8" t="s">
        <v>36</v>
      </c>
      <c r="C18" s="26">
        <v>0</v>
      </c>
      <c r="D18" s="26" t="s">
        <v>24</v>
      </c>
      <c r="E18" s="26"/>
      <c r="F18" s="26">
        <f>MAX(C18:E18)</f>
        <v>0</v>
      </c>
      <c r="G18" s="26">
        <f>RANK(F18,$F$10:$F$18)</f>
        <v>6</v>
      </c>
    </row>
    <row r="20" spans="1:7" ht="16" x14ac:dyDescent="0.2">
      <c r="A20" s="3" t="s">
        <v>13</v>
      </c>
    </row>
  </sheetData>
  <sortState xmlns:xlrd2="http://schemas.microsoft.com/office/spreadsheetml/2017/richdata2" ref="A10:F18">
    <sortCondition descending="1" ref="F10:F18"/>
  </sortState>
  <mergeCells count="8">
    <mergeCell ref="A2:G2"/>
    <mergeCell ref="A6:G6"/>
    <mergeCell ref="A7:G7"/>
    <mergeCell ref="A8:A9"/>
    <mergeCell ref="B8:B9"/>
    <mergeCell ref="C8:E8"/>
    <mergeCell ref="F8:F9"/>
    <mergeCell ref="G8:G9"/>
  </mergeCell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BB4F-E0F7-154C-A7D9-624FB646B75B}">
  <sheetPr>
    <pageSetUpPr fitToPage="1"/>
  </sheetPr>
  <dimension ref="A1:H32"/>
  <sheetViews>
    <sheetView zoomScale="130" zoomScaleNormal="130" workbookViewId="0">
      <selection activeCell="A2" sqref="A2:F2"/>
    </sheetView>
  </sheetViews>
  <sheetFormatPr baseColWidth="10" defaultColWidth="9.1640625" defaultRowHeight="13" x14ac:dyDescent="0.15"/>
  <cols>
    <col min="1" max="1" width="6.33203125" style="13" customWidth="1"/>
    <col min="2" max="2" width="24.83203125" style="13" customWidth="1"/>
    <col min="3" max="3" width="36.1640625" style="13" customWidth="1"/>
    <col min="4" max="6" width="3.6640625" style="27" customWidth="1"/>
    <col min="7" max="16384" width="9.1640625" style="13"/>
  </cols>
  <sheetData>
    <row r="1" spans="1:8" s="6" customFormat="1" ht="12" customHeight="1" x14ac:dyDescent="0.15">
      <c r="A1"/>
      <c r="D1" s="35"/>
      <c r="E1" s="35"/>
      <c r="F1" s="35"/>
    </row>
    <row r="2" spans="1:8" s="6" customFormat="1" ht="64.5" customHeight="1" x14ac:dyDescent="0.25">
      <c r="A2" s="40" t="s">
        <v>19</v>
      </c>
      <c r="B2" s="40"/>
      <c r="C2" s="40"/>
      <c r="D2" s="40"/>
      <c r="E2" s="40"/>
      <c r="F2" s="40"/>
      <c r="G2" s="9"/>
      <c r="H2" s="1"/>
    </row>
    <row r="3" spans="1:8" s="6" customFormat="1" ht="16" x14ac:dyDescent="0.2">
      <c r="A3" s="2"/>
      <c r="B3" s="2"/>
      <c r="C3" s="4" t="s">
        <v>5</v>
      </c>
      <c r="D3" s="36"/>
      <c r="E3" s="36"/>
      <c r="F3" s="36"/>
      <c r="G3" s="2"/>
      <c r="H3" s="2"/>
    </row>
    <row r="4" spans="1:8" s="6" customFormat="1" ht="16" x14ac:dyDescent="0.2">
      <c r="A4" s="3"/>
      <c r="B4" s="3"/>
      <c r="C4" s="5">
        <v>46291</v>
      </c>
      <c r="D4" s="37"/>
      <c r="E4" s="37"/>
      <c r="F4" s="37"/>
      <c r="H4" s="2"/>
    </row>
    <row r="5" spans="1:8" s="6" customFormat="1" ht="16" x14ac:dyDescent="0.2">
      <c r="A5" s="3"/>
      <c r="B5" s="3"/>
      <c r="C5" s="3"/>
      <c r="D5" s="37"/>
      <c r="E5" s="37"/>
      <c r="F5" s="37"/>
      <c r="H5" s="2"/>
    </row>
    <row r="6" spans="1:8" ht="16" x14ac:dyDescent="0.2">
      <c r="A6" s="39" t="s">
        <v>7</v>
      </c>
      <c r="B6" s="39"/>
      <c r="C6" s="39"/>
    </row>
    <row r="8" spans="1:8" x14ac:dyDescent="0.15">
      <c r="A8" s="20" t="s">
        <v>6</v>
      </c>
      <c r="B8" s="21" t="s">
        <v>1</v>
      </c>
      <c r="C8" s="21" t="s">
        <v>2</v>
      </c>
      <c r="D8" s="34" t="s">
        <v>30</v>
      </c>
      <c r="E8" s="34" t="s">
        <v>9</v>
      </c>
      <c r="F8" s="34" t="s">
        <v>17</v>
      </c>
    </row>
    <row r="9" spans="1:8" x14ac:dyDescent="0.15">
      <c r="A9" s="19">
        <v>1</v>
      </c>
      <c r="B9" s="8" t="s">
        <v>41</v>
      </c>
      <c r="C9" s="33" t="s">
        <v>42</v>
      </c>
      <c r="D9" s="38"/>
      <c r="E9" s="38"/>
      <c r="F9" s="38" t="s">
        <v>10</v>
      </c>
    </row>
    <row r="10" spans="1:8" x14ac:dyDescent="0.15">
      <c r="A10" s="19">
        <v>2</v>
      </c>
      <c r="B10" s="8" t="s">
        <v>40</v>
      </c>
      <c r="C10" s="8" t="s">
        <v>36</v>
      </c>
      <c r="D10" s="38"/>
      <c r="E10" s="38"/>
      <c r="F10" s="38" t="s">
        <v>10</v>
      </c>
    </row>
    <row r="11" spans="1:8" x14ac:dyDescent="0.15">
      <c r="A11" s="19">
        <v>3</v>
      </c>
      <c r="B11" s="8" t="s">
        <v>39</v>
      </c>
      <c r="C11" s="8" t="s">
        <v>5</v>
      </c>
      <c r="D11" s="38"/>
      <c r="E11" s="38"/>
      <c r="F11" s="38" t="s">
        <v>10</v>
      </c>
    </row>
    <row r="12" spans="1:8" x14ac:dyDescent="0.15">
      <c r="A12" s="19">
        <v>4</v>
      </c>
      <c r="B12" s="8" t="s">
        <v>21</v>
      </c>
      <c r="C12" s="15" t="s">
        <v>22</v>
      </c>
      <c r="D12" s="38"/>
      <c r="E12" s="38"/>
      <c r="F12" s="38" t="s">
        <v>10</v>
      </c>
    </row>
    <row r="13" spans="1:8" x14ac:dyDescent="0.15">
      <c r="A13" s="19">
        <v>5</v>
      </c>
      <c r="B13" s="8" t="s">
        <v>37</v>
      </c>
      <c r="C13" s="8" t="s">
        <v>11</v>
      </c>
      <c r="D13" s="38"/>
      <c r="E13" s="38"/>
      <c r="F13" s="38" t="s">
        <v>10</v>
      </c>
    </row>
    <row r="14" spans="1:8" x14ac:dyDescent="0.15">
      <c r="A14" s="19">
        <v>6</v>
      </c>
      <c r="B14" s="8" t="s">
        <v>23</v>
      </c>
      <c r="C14" s="8" t="s">
        <v>11</v>
      </c>
      <c r="D14" s="38"/>
      <c r="E14" s="38"/>
      <c r="F14" s="38" t="s">
        <v>10</v>
      </c>
    </row>
    <row r="15" spans="1:8" x14ac:dyDescent="0.15">
      <c r="A15" s="19">
        <v>7</v>
      </c>
      <c r="B15" s="8" t="s">
        <v>12</v>
      </c>
      <c r="C15" s="8" t="s">
        <v>11</v>
      </c>
      <c r="D15" s="38" t="s">
        <v>10</v>
      </c>
      <c r="E15" s="38" t="s">
        <v>10</v>
      </c>
      <c r="F15" s="38" t="s">
        <v>10</v>
      </c>
    </row>
    <row r="16" spans="1:8" x14ac:dyDescent="0.15">
      <c r="A16" s="19">
        <v>8</v>
      </c>
      <c r="B16" s="8" t="s">
        <v>38</v>
      </c>
      <c r="C16" s="8" t="s">
        <v>11</v>
      </c>
      <c r="D16" s="38"/>
      <c r="E16" s="38" t="s">
        <v>10</v>
      </c>
      <c r="F16" s="38"/>
    </row>
    <row r="17" spans="1:7" x14ac:dyDescent="0.15">
      <c r="A17" s="19">
        <v>9</v>
      </c>
      <c r="B17" s="8" t="s">
        <v>25</v>
      </c>
      <c r="C17" s="8" t="s">
        <v>35</v>
      </c>
      <c r="D17" s="38" t="s">
        <v>10</v>
      </c>
      <c r="E17" s="38" t="s">
        <v>10</v>
      </c>
      <c r="F17" s="38"/>
    </row>
    <row r="18" spans="1:7" x14ac:dyDescent="0.15">
      <c r="A18" s="19">
        <v>10</v>
      </c>
      <c r="B18" s="8" t="s">
        <v>27</v>
      </c>
      <c r="C18" s="8" t="s">
        <v>35</v>
      </c>
      <c r="D18" s="38"/>
      <c r="E18" s="38" t="s">
        <v>10</v>
      </c>
      <c r="F18" s="38"/>
    </row>
    <row r="19" spans="1:7" x14ac:dyDescent="0.15">
      <c r="A19" s="19">
        <v>11</v>
      </c>
      <c r="B19" s="8" t="s">
        <v>28</v>
      </c>
      <c r="C19" s="8" t="s">
        <v>35</v>
      </c>
      <c r="D19" s="38"/>
      <c r="E19" s="38" t="s">
        <v>10</v>
      </c>
      <c r="F19" s="38"/>
    </row>
    <row r="20" spans="1:7" x14ac:dyDescent="0.15">
      <c r="A20" s="19">
        <v>12</v>
      </c>
      <c r="B20" s="8" t="s">
        <v>34</v>
      </c>
      <c r="C20" s="8" t="s">
        <v>35</v>
      </c>
      <c r="D20" s="38" t="s">
        <v>10</v>
      </c>
      <c r="E20" s="38"/>
      <c r="F20" s="38" t="s">
        <v>10</v>
      </c>
    </row>
    <row r="21" spans="1:7" x14ac:dyDescent="0.15">
      <c r="A21" s="19">
        <v>13</v>
      </c>
      <c r="B21" s="8" t="s">
        <v>33</v>
      </c>
      <c r="C21" s="8" t="s">
        <v>35</v>
      </c>
      <c r="D21" s="38" t="s">
        <v>10</v>
      </c>
      <c r="E21" s="38"/>
      <c r="F21" s="38"/>
    </row>
    <row r="22" spans="1:7" x14ac:dyDescent="0.15">
      <c r="A22" s="19">
        <v>14</v>
      </c>
      <c r="B22" s="8" t="s">
        <v>32</v>
      </c>
      <c r="C22" s="8" t="s">
        <v>35</v>
      </c>
      <c r="D22" s="38"/>
      <c r="E22" s="38"/>
      <c r="F22" s="38" t="s">
        <v>10</v>
      </c>
    </row>
    <row r="23" spans="1:7" x14ac:dyDescent="0.15">
      <c r="A23" s="19">
        <v>15</v>
      </c>
      <c r="B23" s="8" t="s">
        <v>31</v>
      </c>
      <c r="C23" s="8" t="s">
        <v>35</v>
      </c>
      <c r="D23" s="38" t="s">
        <v>10</v>
      </c>
      <c r="E23" s="38"/>
      <c r="F23" s="38"/>
    </row>
    <row r="25" spans="1:7" ht="16" x14ac:dyDescent="0.2">
      <c r="A25" s="3" t="s">
        <v>13</v>
      </c>
    </row>
    <row r="26" spans="1:7" x14ac:dyDescent="0.15">
      <c r="G26" s="16"/>
    </row>
    <row r="27" spans="1:7" x14ac:dyDescent="0.15">
      <c r="G27" s="16"/>
    </row>
    <row r="28" spans="1:7" x14ac:dyDescent="0.15">
      <c r="G28" s="16"/>
    </row>
    <row r="29" spans="1:7" x14ac:dyDescent="0.15">
      <c r="G29" s="16"/>
    </row>
    <row r="30" spans="1:7" x14ac:dyDescent="0.15">
      <c r="G30" s="16"/>
    </row>
    <row r="31" spans="1:7" x14ac:dyDescent="0.15">
      <c r="G31" s="16"/>
    </row>
    <row r="32" spans="1:7" x14ac:dyDescent="0.15">
      <c r="G32" s="16"/>
    </row>
  </sheetData>
  <sortState xmlns:xlrd2="http://schemas.microsoft.com/office/spreadsheetml/2017/richdata2" ref="B9:F23">
    <sortCondition ref="C9:C23"/>
    <sortCondition ref="B9:B23"/>
  </sortState>
  <mergeCells count="2">
    <mergeCell ref="A6:C6"/>
    <mergeCell ref="A2:F2"/>
  </mergeCells>
  <printOptions horizontalCentered="1"/>
  <pageMargins left="0.78740157480314965" right="0.39370078740157483" top="0.78740157480314965" bottom="0.78740157480314965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S-4-A</vt:lpstr>
      <vt:lpstr>S-6-A</vt:lpstr>
      <vt:lpstr>R1</vt:lpstr>
      <vt:lpstr>Dalyvių sąrašas</vt:lpstr>
      <vt:lpstr>'Dalyvių sąrašas'!Print_Area</vt:lpstr>
      <vt:lpstr>'R1'!Print_Area</vt:lpstr>
      <vt:lpstr>'S-4-A'!Print_Area</vt:lpstr>
      <vt:lpstr>'S-6-A'!Print_Area</vt:lpstr>
    </vt:vector>
  </TitlesOfParts>
  <Company>House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 Surblys</dc:creator>
  <cp:lastModifiedBy>Tomas E</cp:lastModifiedBy>
  <cp:lastPrinted>2026-09-25T14:07:29Z</cp:lastPrinted>
  <dcterms:created xsi:type="dcterms:W3CDTF">2009-05-06T08:43:23Z</dcterms:created>
  <dcterms:modified xsi:type="dcterms:W3CDTF">2026-09-26T16:19:41Z</dcterms:modified>
</cp:coreProperties>
</file>